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R17" i="1" l="1"/>
  <c r="BQ17" i="1"/>
  <c r="BP17" i="1"/>
  <c r="BO17" i="1"/>
  <c r="BN17" i="1"/>
  <c r="BK17" i="1"/>
  <c r="BJ17" i="1"/>
  <c r="BI17" i="1"/>
  <c r="BH17" i="1"/>
  <c r="BG17" i="1"/>
  <c r="BD17" i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AC17" i="1" l="1"/>
  <c r="AJ17" i="1"/>
  <c r="AX17" i="1"/>
  <c r="BE17" i="1"/>
  <c r="BR18" i="1"/>
  <c r="BT18" i="1" s="1"/>
  <c r="I17" i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K18" i="1" l="1"/>
  <c r="AD18" i="1"/>
  <c r="I18" i="1"/>
  <c r="W18" i="1"/>
  <c r="AR18" i="1"/>
  <c r="BF18" i="1"/>
  <c r="AJ18" i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<sst xmlns="http://schemas.openxmlformats.org/spreadsheetml/2006/main" count="57" uniqueCount="39">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</sst>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5"/>
      <c r="B1" s="46"/>
      <c r="C1" s="42" t="s">
        <v>0</v>
      </c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4"/>
      <c r="Q1" s="42" t="s">
        <v>27</v>
      </c>
      <c r="R1" s="43"/>
      <c r="S1" s="43"/>
      <c r="T1" s="43"/>
      <c r="U1" s="43"/>
      <c r="V1" s="43"/>
      <c r="W1" s="44"/>
      <c r="X1" s="42" t="s">
        <v>2</v>
      </c>
      <c r="Y1" s="43"/>
      <c r="Z1" s="43"/>
      <c r="AA1" s="43"/>
      <c r="AB1" s="43"/>
      <c r="AC1" s="43"/>
      <c r="AD1" s="44"/>
      <c r="AE1" s="42" t="s">
        <v>28</v>
      </c>
      <c r="AF1" s="43"/>
      <c r="AG1" s="43"/>
      <c r="AH1" s="43"/>
      <c r="AI1" s="43"/>
      <c r="AJ1" s="43"/>
      <c r="AK1" s="44"/>
      <c r="AL1" s="42" t="s">
        <v>3</v>
      </c>
      <c r="AM1" s="43"/>
      <c r="AN1" s="43"/>
      <c r="AO1" s="43"/>
      <c r="AP1" s="43"/>
      <c r="AQ1" s="43"/>
      <c r="AR1" s="44"/>
      <c r="AS1" s="42" t="s">
        <v>26</v>
      </c>
      <c r="AT1" s="43"/>
      <c r="AU1" s="43"/>
      <c r="AV1" s="43"/>
      <c r="AW1" s="43"/>
      <c r="AX1" s="43"/>
      <c r="AY1" s="44"/>
      <c r="AZ1" s="42" t="s">
        <v>35</v>
      </c>
      <c r="BA1" s="43"/>
      <c r="BB1" s="43"/>
      <c r="BC1" s="43"/>
      <c r="BD1" s="43"/>
      <c r="BE1" s="43"/>
      <c r="BF1" s="44"/>
      <c r="BG1" s="42" t="s">
        <v>30</v>
      </c>
      <c r="BH1" s="43"/>
      <c r="BI1" s="43"/>
      <c r="BJ1" s="43"/>
      <c r="BK1" s="43"/>
      <c r="BL1" s="43"/>
      <c r="BM1" s="44"/>
      <c r="BN1" s="42" t="s">
        <v>4</v>
      </c>
      <c r="BO1" s="43"/>
      <c r="BP1" s="43"/>
      <c r="BQ1" s="43"/>
      <c r="BR1" s="43"/>
      <c r="BS1" s="43"/>
      <c r="BT1" s="44"/>
    </row>
    <row r="2" spans="1:90" s="35" customFormat="1" ht="31.15" customHeight="1" x14ac:dyDescent="0.2">
      <c r="A2" s="45"/>
      <c r="B2" s="46"/>
      <c r="C2" s="42"/>
      <c r="D2" s="43"/>
      <c r="E2" s="43"/>
      <c r="F2" s="43"/>
      <c r="G2" s="43"/>
      <c r="H2" s="43"/>
      <c r="I2" s="44"/>
      <c r="J2" s="42"/>
      <c r="K2" s="43"/>
      <c r="L2" s="43"/>
      <c r="M2" s="43"/>
      <c r="N2" s="43"/>
      <c r="O2" s="43"/>
      <c r="P2" s="44"/>
      <c r="Q2" s="42"/>
      <c r="R2" s="43"/>
      <c r="S2" s="43"/>
      <c r="T2" s="43"/>
      <c r="U2" s="43"/>
      <c r="V2" s="43"/>
      <c r="W2" s="44"/>
      <c r="X2" s="42"/>
      <c r="Y2" s="43"/>
      <c r="Z2" s="43"/>
      <c r="AA2" s="43"/>
      <c r="AB2" s="43"/>
      <c r="AC2" s="43"/>
      <c r="AD2" s="44"/>
      <c r="AE2" s="42"/>
      <c r="AF2" s="43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3"/>
      <c r="AR2" s="44"/>
      <c r="AS2" s="42"/>
      <c r="AT2" s="43"/>
      <c r="AU2" s="43"/>
      <c r="AV2" s="43"/>
      <c r="AW2" s="43"/>
      <c r="AX2" s="43"/>
      <c r="AY2" s="44"/>
      <c r="AZ2" s="42"/>
      <c r="BA2" s="43"/>
      <c r="BB2" s="43"/>
      <c r="BC2" s="43"/>
      <c r="BD2" s="43"/>
      <c r="BE2" s="43"/>
      <c r="BF2" s="44"/>
      <c r="BG2" s="42"/>
      <c r="BH2" s="43"/>
      <c r="BI2" s="43"/>
      <c r="BJ2" s="43"/>
      <c r="BK2" s="43"/>
      <c r="BL2" s="43"/>
      <c r="BM2" s="44"/>
      <c r="BN2" s="42"/>
      <c r="BO2" s="43"/>
      <c r="BP2" s="43"/>
      <c r="BQ2" s="43"/>
      <c r="BR2" s="43"/>
      <c r="BS2" s="43"/>
      <c r="BT2" s="44"/>
    </row>
    <row r="3" spans="1:90" s="36" customFormat="1" ht="15.6" customHeight="1" x14ac:dyDescent="0.25">
      <c r="A3" s="47"/>
      <c r="B3" s="1" t="s">
        <v>5</v>
      </c>
      <c r="C3" s="49" t="s">
        <v>6</v>
      </c>
      <c r="D3" s="50"/>
      <c r="E3" s="50"/>
      <c r="F3" s="50"/>
      <c r="G3" s="50"/>
      <c r="H3" s="50"/>
      <c r="I3" s="51"/>
      <c r="J3" s="49" t="s">
        <v>7</v>
      </c>
      <c r="K3" s="50"/>
      <c r="L3" s="50"/>
      <c r="M3" s="50"/>
      <c r="N3" s="50"/>
      <c r="O3" s="50"/>
      <c r="P3" s="51"/>
      <c r="Q3" s="49" t="s">
        <v>8</v>
      </c>
      <c r="R3" s="50"/>
      <c r="S3" s="50"/>
      <c r="T3" s="50"/>
      <c r="U3" s="50"/>
      <c r="V3" s="50"/>
      <c r="W3" s="51"/>
      <c r="X3" s="49" t="s">
        <v>9</v>
      </c>
      <c r="Y3" s="50"/>
      <c r="Z3" s="50"/>
      <c r="AA3" s="50"/>
      <c r="AB3" s="50"/>
      <c r="AC3" s="50"/>
      <c r="AD3" s="51"/>
      <c r="AE3" s="49" t="s">
        <v>29</v>
      </c>
      <c r="AF3" s="50"/>
      <c r="AG3" s="50"/>
      <c r="AH3" s="50"/>
      <c r="AI3" s="50"/>
      <c r="AJ3" s="50"/>
      <c r="AK3" s="51"/>
      <c r="AL3" s="49" t="s">
        <v>10</v>
      </c>
      <c r="AM3" s="50"/>
      <c r="AN3" s="50"/>
      <c r="AO3" s="50"/>
      <c r="AP3" s="50"/>
      <c r="AQ3" s="50"/>
      <c r="AR3" s="51"/>
      <c r="AS3" s="49"/>
      <c r="AT3" s="50"/>
      <c r="AU3" s="50"/>
      <c r="AV3" s="50"/>
      <c r="AW3" s="50"/>
      <c r="AX3" s="50"/>
      <c r="AY3" s="51"/>
      <c r="AZ3" s="49"/>
      <c r="BA3" s="50"/>
      <c r="BB3" s="50"/>
      <c r="BC3" s="50"/>
      <c r="BD3" s="50"/>
      <c r="BE3" s="50"/>
      <c r="BF3" s="51"/>
      <c r="BG3" s="49" t="s">
        <v>31</v>
      </c>
      <c r="BH3" s="50"/>
      <c r="BI3" s="50"/>
      <c r="BJ3" s="50"/>
      <c r="BK3" s="50"/>
      <c r="BL3" s="50"/>
      <c r="BM3" s="51"/>
      <c r="BN3" s="49"/>
      <c r="BO3" s="50"/>
      <c r="BP3" s="50"/>
      <c r="BQ3" s="50"/>
      <c r="BR3" s="50"/>
      <c r="BS3" s="50"/>
      <c r="BT3" s="51"/>
    </row>
    <row r="4" spans="1:90" s="35" customFormat="1" ht="15.75" x14ac:dyDescent="0.25">
      <c r="A4" s="47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48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48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>
        <v>252.42003500000001</v>
      </c>
      <c r="H6" s="14">
        <f>IF(OR(F6="",G6=""),"",(G6-F6)/F6*100)</f>
        <v>-2.474614928554252</v>
      </c>
      <c r="I6" s="15">
        <f t="shared" ref="I6:I18" si="0">IF(OR($BR6="",G6=""),"",G6/$BR6*100)</f>
        <v>11.183925177181484</v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>
        <v>98.628626999999994</v>
      </c>
      <c r="O6" s="14">
        <f>IF(OR(M6="",N6=""),"",(N6-M6)/M6*100)</f>
        <v>2.429885051049018</v>
      </c>
      <c r="P6" s="15">
        <f t="shared" ref="P6:P18" si="1">IF(OR($BR6="",N6=""),"",N6/$BR6*100)</f>
        <v>4.3699193080935173</v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>
        <v>180.092567</v>
      </c>
      <c r="V6" s="14">
        <f>IF(OR(T6="",U6=""),"",(U6-T6)/T6*100)</f>
        <v>2.2434286583070322</v>
      </c>
      <c r="W6" s="15">
        <f t="shared" ref="W6:W18" si="2">IF(OR($BR6="",U6=""),"",U6/$BR6*100)</f>
        <v>7.9793261826247006</v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>
        <v>114.979973</v>
      </c>
      <c r="AC6" s="14">
        <f>IF(OR(AA6="",AB6=""),"",(AB6-AA6)/AA6*100)</f>
        <v>1.1089734709882444</v>
      </c>
      <c r="AD6" s="15">
        <f t="shared" ref="AD6:AD18" si="3">IF(OR($BR6="",AB6=""),"",AB6/$BR6*100)</f>
        <v>5.094395200865681</v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>
        <v>298.23446100000001</v>
      </c>
      <c r="AJ6" s="14">
        <f>IF(OR(AH6="",AI6=""),"",(AI6-AH6)/AH6*100)</f>
        <v>-0.95665184278845816</v>
      </c>
      <c r="AK6" s="15">
        <f t="shared" ref="AK6:AK18" si="4">IF(OR($BR6="",AI6=""),"",AI6/$BR6*100)</f>
        <v>13.213815999514654</v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>
        <v>141.56105299999999</v>
      </c>
      <c r="AQ6" s="14">
        <f>IF(OR(AO6="",AP6=""),"",(AP6-AO6)/AO6*100)</f>
        <v>3.6544299773293814</v>
      </c>
      <c r="AR6" s="15">
        <f t="shared" ref="AR6:AR18" si="5">IF(OR($BR6="",AP6=""),"",AP6/$BR6*100)</f>
        <v>6.2721179194631773</v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>
        <v>572.81923750999988</v>
      </c>
      <c r="AX6" s="14">
        <f>IF(OR(AV6="",AW6=""),"",(AW6-AV6)/AV6*100)</f>
        <v>3.5291341998266583</v>
      </c>
      <c r="AY6" s="15">
        <f t="shared" ref="AY6:AY18" si="6">IF(OR($BR6="",AW6=""),"",AW6/$BR6*100)</f>
        <v>25.379790048606832</v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>
        <v>1658.7359535099997</v>
      </c>
      <c r="BE6" s="14">
        <f>IF(OR(BC6="",BD6=""),"",(BD6-BC6)/BC6*100)</f>
        <v>1.3927172279166942</v>
      </c>
      <c r="BF6" s="15">
        <f t="shared" ref="BF6:BF18" si="7">IF(OR($BR6="",BD6=""),"",BD6/$BR6*100)</f>
        <v>73.493289836350044</v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>
        <v>598.25370799999996</v>
      </c>
      <c r="BL6" s="14">
        <f>IF(OR(BJ6="",BK6=""),"",(BK6-BJ6)/BJ6*100)</f>
        <v>5.1712492617819583</v>
      </c>
      <c r="BM6" s="15">
        <f t="shared" ref="BM6:BM18" si="8">IF(OR($BR6="",BK6=""),"",BK6/$BR6*100)</f>
        <v>26.506710163649959</v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>
        <v>2256.9896615099997</v>
      </c>
      <c r="BS6" s="14">
        <f>IF(OR(BQ6="",BR6=""),"",(BR6-BQ6)/BQ6*100)</f>
        <v>2.3675819394115742</v>
      </c>
      <c r="BT6" s="15">
        <f t="shared" ref="BT6:BT18" si="9">IF(OR($BR6="",BR6=""),"",BR6/$BR6*100)</f>
        <v>100</v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48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>
        <v>272.44806299999999</v>
      </c>
      <c r="H7" s="19">
        <f>IF(OR(F7="",G7=""),"",(G7-F7)/F7*100)</f>
        <v>-1.603575528653673</v>
      </c>
      <c r="I7" s="20">
        <f t="shared" si="0"/>
        <v>11.840938482923075</v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>
        <v>100.41295100000001</v>
      </c>
      <c r="O7" s="19">
        <f>IF(OR(M7="",N7=""),"",(N7-M7)/M7*100)</f>
        <v>2.9762502375891122</v>
      </c>
      <c r="P7" s="20">
        <f t="shared" si="1"/>
        <v>4.3640742480880448</v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>
        <v>181.414196</v>
      </c>
      <c r="V7" s="19">
        <f>IF(OR(T7="",U7=""),"",(U7-T7)/T7*100)</f>
        <v>-1.1323611579160546</v>
      </c>
      <c r="W7" s="20">
        <f t="shared" si="2"/>
        <v>7.8844911250660994</v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>
        <v>114.68509</v>
      </c>
      <c r="AC7" s="19">
        <f>IF(OR(AA7="",AB7=""),"",(AB7-AA7)/AA7*100)</f>
        <v>-6.2368492384349147E-2</v>
      </c>
      <c r="AD7" s="20">
        <f t="shared" si="3"/>
        <v>4.984359516619123</v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>
        <v>303.40727099999998</v>
      </c>
      <c r="AJ7" s="19">
        <f>IF(OR(AH7="",AI7=""),"",(AI7-AH7)/AH7*100)</f>
        <v>-0.82872026877714977</v>
      </c>
      <c r="AK7" s="20">
        <f t="shared" si="4"/>
        <v>13.186464941696322</v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>
        <v>137.367875</v>
      </c>
      <c r="AQ7" s="19">
        <f>IF(OR(AO7="",AP7=""),"",(AP7-AO7)/AO7*100)</f>
        <v>3.7737491791155708</v>
      </c>
      <c r="AR7" s="20">
        <f t="shared" si="5"/>
        <v>5.9701821312081291</v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>
        <v>590.46715125000014</v>
      </c>
      <c r="AX7" s="19">
        <f>IF(OR(AV7="",AW7=""),"",(AW7-AV7)/AV7*100)</f>
        <v>6.1760665325713067</v>
      </c>
      <c r="AY7" s="20">
        <f t="shared" si="6"/>
        <v>25.662451540857852</v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>
        <v>1700.2025972500001</v>
      </c>
      <c r="BE7" s="19">
        <f>IF(OR(BC7="",BD7=""),"",(BD7-BC7)/BC7*100)</f>
        <v>1.9866475713101308</v>
      </c>
      <c r="BF7" s="20">
        <f t="shared" si="7"/>
        <v>73.892961986458644</v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>
        <v>600.69663800000001</v>
      </c>
      <c r="BL7" s="19">
        <f>IF(OR(BJ7="",BK7=""),"",(BK7-BJ7)/BJ7*100)</f>
        <v>3.7360601795059463</v>
      </c>
      <c r="BM7" s="20">
        <f t="shared" si="8"/>
        <v>26.107038013541363</v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>
        <v>2300.8992352499999</v>
      </c>
      <c r="BS7" s="19">
        <f>IF(OR(BQ7="",BR7=""),"",(BR7-BQ7)/BQ7*100)</f>
        <v>2.4376508659622163</v>
      </c>
      <c r="BT7" s="20">
        <f t="shared" si="9"/>
        <v>100</v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48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>
        <v>324.87639999999999</v>
      </c>
      <c r="H8" s="14">
        <f t="shared" ref="H8:H18" si="10">IF(OR(F8="",G8=""),"",(G8-F8)/F8*100)</f>
        <v>3.479734796032155</v>
      </c>
      <c r="I8" s="15">
        <f t="shared" si="0"/>
        <v>13.527878107597092</v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>
        <v>100.042777</v>
      </c>
      <c r="O8" s="14">
        <f t="shared" ref="O8:O18" si="11">IF(OR(M8="",N8=""),"",(N8-M8)/M8*100)</f>
        <v>3.4954675591940854</v>
      </c>
      <c r="P8" s="15">
        <f t="shared" si="1"/>
        <v>4.1657888747890519</v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>
        <v>189.08499800000001</v>
      </c>
      <c r="V8" s="14">
        <f t="shared" ref="V8:V18" si="12">IF(OR(T8="",U8=""),"",(U8-T8)/T8*100)</f>
        <v>0.28358055276770905</v>
      </c>
      <c r="W8" s="15">
        <f t="shared" si="2"/>
        <v>7.8735137575990128</v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>
        <v>122.700874</v>
      </c>
      <c r="AC8" s="14">
        <f t="shared" ref="AC8:AC18" si="13">IF(OR(AA8="",AB8=""),"",(AB8-AA8)/AA8*100)</f>
        <v>3.2552200674947711</v>
      </c>
      <c r="AD8" s="15">
        <f t="shared" si="3"/>
        <v>5.1092737643227668</v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>
        <v>300.68430999999998</v>
      </c>
      <c r="AJ8" s="14">
        <f t="shared" ref="AJ8:AJ18" si="14">IF(OR(AH8="",AI8=""),"",(AI8-AH8)/AH8*100)</f>
        <v>0.4843726482731287</v>
      </c>
      <c r="AK8" s="15">
        <f t="shared" si="4"/>
        <v>12.520517632388614</v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>
        <v>139.13319200000001</v>
      </c>
      <c r="AQ8" s="14">
        <f t="shared" ref="AQ8:AQ18" si="15">IF(OR(AO8="",AP8=""),"",(AP8-AO8)/AO8*100)</f>
        <v>4.1665319974718233</v>
      </c>
      <c r="AR8" s="15">
        <f t="shared" si="5"/>
        <v>5.7935167408186707</v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>
        <v>616.79662698999937</v>
      </c>
      <c r="AX8" s="14">
        <f t="shared" ref="AX8:AX18" si="16">IF(OR(AV8="",AW8=""),"",(AW8-AV8)/AV8*100)</f>
        <v>8.6381783720409739</v>
      </c>
      <c r="AY8" s="15">
        <f t="shared" si="6"/>
        <v>25.68345865411505</v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>
        <v>1793.3191779899998</v>
      </c>
      <c r="BE8" s="14">
        <f t="shared" ref="BE8:BE18" si="17">IF(OR(BC8="",BD8=""),"",(BD8-BC8)/BC8*100)</f>
        <v>4.3504344382788016</v>
      </c>
      <c r="BF8" s="15">
        <f t="shared" si="7"/>
        <v>74.673947531630276</v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>
        <v>608.21340099999998</v>
      </c>
      <c r="BL8" s="14">
        <f t="shared" ref="BL8:BL18" si="18">IF(OR(BJ8="",BK8=""),"",(BK8-BJ8)/BJ8*100)</f>
        <v>4.0636107159792392</v>
      </c>
      <c r="BM8" s="15">
        <f t="shared" si="8"/>
        <v>25.326052468369724</v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>
        <v>2401.5325789899998</v>
      </c>
      <c r="BS8" s="14">
        <f t="shared" ref="BS8:BS18" si="19">IF(OR(BQ8="",BR8=""),"",(BR8-BQ8)/BQ8*100)</f>
        <v>4.2776439069896917</v>
      </c>
      <c r="BT8" s="15">
        <f t="shared" si="9"/>
        <v>100</v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48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>
        <v>339.08897899999999</v>
      </c>
      <c r="H9" s="19">
        <f t="shared" si="10"/>
        <v>5.2788987038339892</v>
      </c>
      <c r="I9" s="20">
        <f t="shared" si="0"/>
        <v>13.763772935899315</v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>
        <v>110.769205</v>
      </c>
      <c r="O9" s="19">
        <f t="shared" si="11"/>
        <v>6.217369053118718</v>
      </c>
      <c r="P9" s="20">
        <f t="shared" si="1"/>
        <v>4.4961714485863107</v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>
        <v>192.84310500000001</v>
      </c>
      <c r="V9" s="19">
        <f t="shared" si="12"/>
        <v>2.7279094562985988</v>
      </c>
      <c r="W9" s="20">
        <f t="shared" si="2"/>
        <v>7.8275876653419338</v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>
        <v>146.209461</v>
      </c>
      <c r="AC9" s="19">
        <f t="shared" si="13"/>
        <v>-1.8002714126654213</v>
      </c>
      <c r="AD9" s="20">
        <f t="shared" si="3"/>
        <v>5.9347072506423935</v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>
        <v>304.01709499999998</v>
      </c>
      <c r="AJ9" s="19">
        <f t="shared" si="14"/>
        <v>-0.50061576509857864</v>
      </c>
      <c r="AK9" s="20">
        <f t="shared" si="4"/>
        <v>12.3401895176656</v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>
        <v>140.94814299999999</v>
      </c>
      <c r="AQ9" s="19">
        <f t="shared" si="15"/>
        <v>3.8535486665135434</v>
      </c>
      <c r="AR9" s="20">
        <f t="shared" si="5"/>
        <v>5.7211480057824771</v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>
        <v>617.0633300300002</v>
      </c>
      <c r="AX9" s="19">
        <f t="shared" si="16"/>
        <v>4.6867902014286384</v>
      </c>
      <c r="AY9" s="20">
        <f t="shared" si="6"/>
        <v>25.046875857333077</v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>
        <v>1850.9393180300001</v>
      </c>
      <c r="BE9" s="19">
        <f t="shared" si="17"/>
        <v>3.1919151408088897</v>
      </c>
      <c r="BF9" s="20">
        <f t="shared" si="7"/>
        <v>75.130452681251114</v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>
        <v>612.69460400000003</v>
      </c>
      <c r="BL9" s="19">
        <f t="shared" si="18"/>
        <v>3.7249095960972691</v>
      </c>
      <c r="BM9" s="20">
        <f t="shared" si="8"/>
        <v>24.869547318748893</v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>
        <v>2463.6339220300001</v>
      </c>
      <c r="BS9" s="19">
        <f t="shared" si="19"/>
        <v>3.3239560579981067</v>
      </c>
      <c r="BT9" s="20">
        <f t="shared" si="9"/>
        <v>100</v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48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>
        <v>281.44275900000002</v>
      </c>
      <c r="H10" s="14">
        <f t="shared" si="10"/>
        <v>-4.0631277111300372</v>
      </c>
      <c r="I10" s="15">
        <f t="shared" si="0"/>
        <v>12.045619308712013</v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>
        <v>110.565808</v>
      </c>
      <c r="O10" s="14">
        <f t="shared" si="11"/>
        <v>2.0011178757412487</v>
      </c>
      <c r="P10" s="15">
        <f t="shared" si="1"/>
        <v>4.7321652063826765</v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>
        <v>186.907251</v>
      </c>
      <c r="V10" s="14">
        <f t="shared" si="12"/>
        <v>-0.38007232307387007</v>
      </c>
      <c r="W10" s="15">
        <f t="shared" si="2"/>
        <v>7.9995434936163416</v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>
        <v>119.114116</v>
      </c>
      <c r="AC10" s="14">
        <f t="shared" si="13"/>
        <v>4.1681199793374528</v>
      </c>
      <c r="AD10" s="15">
        <f t="shared" si="3"/>
        <v>5.0980288166865302</v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>
        <v>308.38320800000002</v>
      </c>
      <c r="AJ10" s="14">
        <f t="shared" si="14"/>
        <v>5.3187783620538776E-2</v>
      </c>
      <c r="AK10" s="15">
        <f t="shared" si="4"/>
        <v>13.198658007638961</v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>
        <v>139.96942999999999</v>
      </c>
      <c r="AQ10" s="14">
        <f t="shared" si="15"/>
        <v>1.2695653568089085</v>
      </c>
      <c r="AR10" s="15">
        <f t="shared" si="5"/>
        <v>5.990626565160321</v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>
        <v>594.78109941000048</v>
      </c>
      <c r="AX10" s="14">
        <f t="shared" si="16"/>
        <v>1.9884270292374921</v>
      </c>
      <c r="AY10" s="15">
        <f t="shared" si="6"/>
        <v>25.456354681024358</v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>
        <v>1741.1636714100005</v>
      </c>
      <c r="BE10" s="14">
        <f t="shared" si="17"/>
        <v>0.45099978723504086</v>
      </c>
      <c r="BF10" s="15">
        <f t="shared" si="7"/>
        <v>74.520996079221192</v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>
        <v>595.310293</v>
      </c>
      <c r="BL10" s="14">
        <f t="shared" si="18"/>
        <v>1.9153807783314138</v>
      </c>
      <c r="BM10" s="15">
        <f t="shared" si="8"/>
        <v>25.479003920778805</v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>
        <v>2336.4739644100005</v>
      </c>
      <c r="BS10" s="14">
        <f t="shared" si="19"/>
        <v>0.82009968034234249</v>
      </c>
      <c r="BT10" s="15">
        <f t="shared" si="9"/>
        <v>100</v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48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>
        <v>326.83598499999999</v>
      </c>
      <c r="H11" s="19">
        <f t="shared" si="10"/>
        <v>-0.15831961809470524</v>
      </c>
      <c r="I11" s="20">
        <f t="shared" si="0"/>
        <v>11.970757234442985</v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>
        <v>129.95849899999999</v>
      </c>
      <c r="O11" s="19">
        <f t="shared" si="11"/>
        <v>3.3191936675383107</v>
      </c>
      <c r="P11" s="20">
        <f t="shared" si="1"/>
        <v>4.7598848152586424</v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>
        <v>215.462266</v>
      </c>
      <c r="V11" s="19">
        <f t="shared" si="12"/>
        <v>-2.5350314707300985</v>
      </c>
      <c r="W11" s="20">
        <f t="shared" si="2"/>
        <v>7.8915621224173922</v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>
        <v>141.56574900000001</v>
      </c>
      <c r="AC11" s="19">
        <f t="shared" si="13"/>
        <v>13.939119768637326</v>
      </c>
      <c r="AD11" s="20">
        <f t="shared" si="3"/>
        <v>5.1850141715303781</v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>
        <v>418.13758100000001</v>
      </c>
      <c r="AJ11" s="19">
        <f t="shared" si="14"/>
        <v>-1.0998512785199466</v>
      </c>
      <c r="AK11" s="20">
        <f t="shared" si="4"/>
        <v>15.314786934334174</v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>
        <v>181.38905800000001</v>
      </c>
      <c r="AQ11" s="19">
        <f t="shared" si="15"/>
        <v>3.4042239411123694</v>
      </c>
      <c r="AR11" s="20">
        <f t="shared" si="5"/>
        <v>6.6435902959164617</v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>
        <v>723.37687999999957</v>
      </c>
      <c r="AX11" s="19">
        <f t="shared" si="16"/>
        <v>2.0932964152600446</v>
      </c>
      <c r="AY11" s="20">
        <f t="shared" si="6"/>
        <v>26.494539820909836</v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>
        <v>2136.7260179999998</v>
      </c>
      <c r="BE11" s="19">
        <f t="shared" si="17"/>
        <v>1.4974845309129832</v>
      </c>
      <c r="BF11" s="20">
        <f t="shared" si="7"/>
        <v>78.260135394809879</v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>
        <v>593.56061799999998</v>
      </c>
      <c r="BL11" s="19">
        <f t="shared" si="18"/>
        <v>2.9539046486942109</v>
      </c>
      <c r="BM11" s="20">
        <f t="shared" si="8"/>
        <v>21.739864605190121</v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>
        <v>2730.2866359999998</v>
      </c>
      <c r="BS11" s="19">
        <f t="shared" si="19"/>
        <v>1.8105921568785135</v>
      </c>
      <c r="BT11" s="20">
        <f t="shared" si="9"/>
        <v>100</v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48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48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48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48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48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48"/>
      <c r="B17" s="22" t="s">
        <v>37</v>
      </c>
      <c r="C17" s="23">
        <f>SUM(C5:C11)</f>
        <v>2093.1440440000001</v>
      </c>
      <c r="D17" s="24">
        <f t="shared" ref="D17:G17" si="20">SUM(D5:D11)</f>
        <v>2115.349788</v>
      </c>
      <c r="E17" s="24">
        <f t="shared" si="20"/>
        <v>2096.5080640000001</v>
      </c>
      <c r="F17" s="24">
        <f t="shared" si="20"/>
        <v>2076.2171639999997</v>
      </c>
      <c r="G17" s="24">
        <f t="shared" si="20"/>
        <v>2075.4466230000003</v>
      </c>
      <c r="H17" s="25">
        <f t="shared" si="10"/>
        <v>-3.7112736247440631E-2</v>
      </c>
      <c r="I17" s="26">
        <f t="shared" si="0"/>
        <v>12.278099530350868</v>
      </c>
      <c r="J17" s="23">
        <f>SUM(J5:J11)</f>
        <v>657.38983800000005</v>
      </c>
      <c r="K17" s="24">
        <f t="shared" ref="K17:N17" si="21">SUM(K5:K11)</f>
        <v>715.32454000000007</v>
      </c>
      <c r="L17" s="24">
        <f t="shared" si="21"/>
        <v>731.31844999999998</v>
      </c>
      <c r="M17" s="24">
        <f t="shared" si="21"/>
        <v>748.52449000000001</v>
      </c>
      <c r="N17" s="24">
        <f t="shared" si="21"/>
        <v>772.69265899999994</v>
      </c>
      <c r="O17" s="25">
        <f t="shared" si="11"/>
        <v>3.2287746523831062</v>
      </c>
      <c r="P17" s="26">
        <f t="shared" si="1"/>
        <v>4.5711594162127787</v>
      </c>
      <c r="Q17" s="23">
        <f>SUM(Q5:Q11)</f>
        <v>1226.9300389999999</v>
      </c>
      <c r="R17" s="24">
        <f t="shared" ref="R17:U17" si="22">SUM(R5:R11)</f>
        <v>1268.1872719999999</v>
      </c>
      <c r="S17" s="24">
        <f t="shared" si="22"/>
        <v>1297.597998</v>
      </c>
      <c r="T17" s="24">
        <f t="shared" si="22"/>
        <v>1335.819671</v>
      </c>
      <c r="U17" s="24">
        <f t="shared" si="22"/>
        <v>1333.503745</v>
      </c>
      <c r="V17" s="25">
        <f t="shared" si="12"/>
        <v>-0.17337115557418606</v>
      </c>
      <c r="W17" s="26">
        <f t="shared" si="2"/>
        <v>7.888852222823763</v>
      </c>
      <c r="X17" s="23">
        <f>SUM(X5:X11)</f>
        <v>783.94953099999998</v>
      </c>
      <c r="Y17" s="24">
        <f t="shared" ref="Y17:AB17" si="23">SUM(Y5:Y11)</f>
        <v>807.47907499999997</v>
      </c>
      <c r="Z17" s="24">
        <f t="shared" si="23"/>
        <v>831.96300900000006</v>
      </c>
      <c r="AA17" s="24">
        <f t="shared" si="23"/>
        <v>846.55316699999992</v>
      </c>
      <c r="AB17" s="24">
        <f t="shared" si="23"/>
        <v>877.61298399999998</v>
      </c>
      <c r="AC17" s="25">
        <f t="shared" si="13"/>
        <v>3.6689741661553628</v>
      </c>
      <c r="AD17" s="26">
        <f t="shared" si="3"/>
        <v>5.1918557901068327</v>
      </c>
      <c r="AE17" s="23">
        <f>SUM(AE5:AE11)</f>
        <v>2159.837047</v>
      </c>
      <c r="AF17" s="24">
        <f t="shared" ref="AF17:AI17" si="24">SUM(AF5:AF11)</f>
        <v>2141.4123199999999</v>
      </c>
      <c r="AG17" s="24">
        <f t="shared" si="24"/>
        <v>2222.4442920000001</v>
      </c>
      <c r="AH17" s="24">
        <f t="shared" si="24"/>
        <v>2258.8657669999998</v>
      </c>
      <c r="AI17" s="24">
        <f t="shared" si="24"/>
        <v>2253.0394879999999</v>
      </c>
      <c r="AJ17" s="25">
        <f t="shared" si="14"/>
        <v>-0.25792940355804184</v>
      </c>
      <c r="AK17" s="26">
        <f t="shared" si="4"/>
        <v>13.328718152957652</v>
      </c>
      <c r="AL17" s="23">
        <f>SUM(AL5:AL11)</f>
        <v>839.34008599999993</v>
      </c>
      <c r="AM17" s="24">
        <f t="shared" ref="AM17:AP17" si="25">SUM(AM5:AM11)</f>
        <v>887.05913700000008</v>
      </c>
      <c r="AN17" s="24">
        <f t="shared" si="25"/>
        <v>934.17601999999999</v>
      </c>
      <c r="AO17" s="24">
        <f t="shared" si="25"/>
        <v>990.93818199999998</v>
      </c>
      <c r="AP17" s="24">
        <f t="shared" si="25"/>
        <v>1023.6879969999999</v>
      </c>
      <c r="AQ17" s="25">
        <f t="shared" si="15"/>
        <v>3.3049301757553931</v>
      </c>
      <c r="AR17" s="26">
        <f t="shared" si="5"/>
        <v>6.0560184858059429</v>
      </c>
      <c r="AS17" s="23">
        <f>SUM(AS5:AS11)</f>
        <v>3806.2625979300001</v>
      </c>
      <c r="AT17" s="24">
        <f t="shared" ref="AT17:AW17" si="26">SUM(AT5:AT11)</f>
        <v>3940.5098221299995</v>
      </c>
      <c r="AU17" s="24">
        <f t="shared" si="26"/>
        <v>4076.9478182399998</v>
      </c>
      <c r="AV17" s="24">
        <f t="shared" si="26"/>
        <v>4181.5928129300009</v>
      </c>
      <c r="AW17" s="24">
        <f t="shared" si="26"/>
        <v>4365.6904605499985</v>
      </c>
      <c r="AX17" s="25">
        <f t="shared" si="16"/>
        <v>4.4025723176762916</v>
      </c>
      <c r="AY17" s="26">
        <f t="shared" si="6"/>
        <v>25.826914264774224</v>
      </c>
      <c r="AZ17" s="23">
        <f>SUM(AZ5:AZ11)</f>
        <v>11566.853182929999</v>
      </c>
      <c r="BA17" s="24">
        <f t="shared" ref="BA17:BD17" si="27">SUM(BA5:BA11)</f>
        <v>11875.32195413</v>
      </c>
      <c r="BB17" s="24">
        <f t="shared" si="27"/>
        <v>12190.955651239998</v>
      </c>
      <c r="BC17" s="24">
        <f t="shared" si="27"/>
        <v>12438.511253929999</v>
      </c>
      <c r="BD17" s="24">
        <f t="shared" si="27"/>
        <v>12701.673956549999</v>
      </c>
      <c r="BE17" s="25">
        <f t="shared" si="17"/>
        <v>2.1157090044586568</v>
      </c>
      <c r="BF17" s="26">
        <f t="shared" si="7"/>
        <v>75.141617863032067</v>
      </c>
      <c r="BG17" s="23">
        <f>SUM(BG5:BG11)</f>
        <v>3077.2431260000003</v>
      </c>
      <c r="BH17" s="24">
        <f t="shared" ref="BH17:BK17" si="28">SUM(BH5:BH11)</f>
        <v>3336.9667949999998</v>
      </c>
      <c r="BI17" s="24">
        <f t="shared" si="28"/>
        <v>3696.6235029999998</v>
      </c>
      <c r="BJ17" s="24">
        <f t="shared" si="28"/>
        <v>4027.9031340000001</v>
      </c>
      <c r="BK17" s="24">
        <f t="shared" si="28"/>
        <v>4201.973207</v>
      </c>
      <c r="BL17" s="25">
        <f t="shared" si="18"/>
        <v>4.3216052424561573</v>
      </c>
      <c r="BM17" s="26">
        <f t="shared" si="8"/>
        <v>24.858382136967936</v>
      </c>
      <c r="BN17" s="23">
        <f>SUM(BN5:BN11)</f>
        <v>14644.096308929998</v>
      </c>
      <c r="BO17" s="24">
        <f t="shared" ref="BO17:BR17" si="29">SUM(BO5:BO11)</f>
        <v>15212.288749129999</v>
      </c>
      <c r="BP17" s="24">
        <f t="shared" si="29"/>
        <v>15887.579154240002</v>
      </c>
      <c r="BQ17" s="24">
        <f t="shared" si="29"/>
        <v>16466.414387929999</v>
      </c>
      <c r="BR17" s="24">
        <f t="shared" si="29"/>
        <v>16903.647163549998</v>
      </c>
      <c r="BS17" s="25">
        <f t="shared" si="19"/>
        <v>2.6553004516908918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48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2075.4466230000003</v>
      </c>
      <c r="H18" s="40">
        <f t="shared" si="10"/>
        <v>-38.745310755100775</v>
      </c>
      <c r="I18" s="41">
        <f t="shared" si="0"/>
        <v>12.278099530350868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772.69265899999994</v>
      </c>
      <c r="O18" s="40">
        <f t="shared" si="11"/>
        <v>-41.478020924701745</v>
      </c>
      <c r="P18" s="41">
        <f t="shared" si="1"/>
        <v>4.5711594162127787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1333.503745</v>
      </c>
      <c r="V18" s="40">
        <f t="shared" si="12"/>
        <v>-39.938773564046201</v>
      </c>
      <c r="W18" s="41">
        <f t="shared" si="2"/>
        <v>7.888852222823763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877.61298399999998</v>
      </c>
      <c r="AC18" s="40">
        <f t="shared" si="13"/>
        <v>-37.752279545570538</v>
      </c>
      <c r="AD18" s="41">
        <f t="shared" si="3"/>
        <v>5.1918557901068327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2253.0394879999999</v>
      </c>
      <c r="AJ18" s="40">
        <f t="shared" si="14"/>
        <v>-41.133349811351891</v>
      </c>
      <c r="AK18" s="41">
        <f t="shared" si="4"/>
        <v>13.328718152957652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1023.6879969999999</v>
      </c>
      <c r="AQ18" s="40">
        <f t="shared" si="15"/>
        <v>-39.823968047030597</v>
      </c>
      <c r="AR18" s="41">
        <f t="shared" si="5"/>
        <v>6.0560184858059429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4365.6904605499985</v>
      </c>
      <c r="AX18" s="40">
        <f t="shared" si="16"/>
        <v>-38.641761709372162</v>
      </c>
      <c r="AY18" s="41">
        <f t="shared" si="6"/>
        <v>25.826914264774224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12701.673956549999</v>
      </c>
      <c r="BE18" s="40">
        <f t="shared" si="17"/>
        <v>-39.464772136735618</v>
      </c>
      <c r="BF18" s="41">
        <f t="shared" si="7"/>
        <v>75.141617863032067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4201.973207</v>
      </c>
      <c r="BL18" s="40">
        <f t="shared" si="18"/>
        <v>-39.556428912453399</v>
      </c>
      <c r="BM18" s="41">
        <f t="shared" si="8"/>
        <v>24.858382136967936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16903.647163549998</v>
      </c>
      <c r="BS18" s="40">
        <f t="shared" si="19"/>
        <v>-39.487582480174119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  <mergeCell ref="Q1:W2"/>
    <mergeCell ref="X1:AD2"/>
    <mergeCell ref="A1:B2"/>
    <mergeCell ref="A3:A4"/>
    <mergeCell ref="A5:A18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2015-08-07T07:20:05Z</dcterms:modified>
</cp:coreProperties>
</file>